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1FBACB09-A0EA-4950-B9E6-C72EA0774D42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<sst xmlns="http://schemas.openxmlformats.org/spreadsheetml/2006/main" count="56" uniqueCount="56">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</sst>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2044931</xdr:colOff>
      <xdr:row>65</xdr:row>
      <xdr:rowOff>41564</xdr:rowOff>
    </xdr:from>
    <xdr:to>
      <xdr:col>1</xdr:col>
      <xdr:colOff>4366952</xdr:colOff>
      <xdr:row>69</xdr:row>
      <xdr:rowOff>66503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CEF1E62-CE92-407E-9B85-EEFF1776A252}"/>
            </a:ext>
          </a:extLst>
        </xdr:cNvPr>
        <xdr:cNvSpPr txBox="1"/>
      </xdr:nvSpPr>
      <xdr:spPr>
        <a:xfrm>
          <a:off x="2388524" y="10172008"/>
          <a:ext cx="2322021" cy="6456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4547061</xdr:colOff>
      <xdr:row>65</xdr:row>
      <xdr:rowOff>41564</xdr:rowOff>
    </xdr:from>
    <xdr:to>
      <xdr:col>2</xdr:col>
      <xdr:colOff>558440</xdr:colOff>
      <xdr:row>69</xdr:row>
      <xdr:rowOff>126614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9D5842F-FFC9-4659-9C06-124DB57DFC50}"/>
            </a:ext>
          </a:extLst>
        </xdr:cNvPr>
        <xdr:cNvSpPr txBox="1"/>
      </xdr:nvSpPr>
      <xdr:spPr>
        <a:xfrm>
          <a:off x="4887883" y="9892146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1986742</xdr:colOff>
      <xdr:row>65</xdr:row>
      <xdr:rowOff>0</xdr:rowOff>
    </xdr:from>
    <xdr:to>
      <xdr:col>1</xdr:col>
      <xdr:colOff>4347556</xdr:colOff>
      <xdr:row>65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6E1C80D-3B62-E7AA-2EE7-A6BA575811B7}"/>
            </a:ext>
          </a:extLst>
        </xdr:cNvPr>
        <xdr:cNvCxnSpPr/>
      </xdr:nvCxnSpPr>
      <xdr:spPr>
        <a:xfrm>
          <a:off x="2327564" y="9850582"/>
          <a:ext cx="23608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4441768</xdr:colOff>
      <xdr:row>65</xdr:row>
      <xdr:rowOff>2771</xdr:rowOff>
    </xdr:from>
    <xdr:to>
      <xdr:col>2</xdr:col>
      <xdr:colOff>493222</xdr:colOff>
      <xdr:row>65</xdr:row>
      <xdr:rowOff>2771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F722DD25-E5B5-45F9-89CB-A54B29ACD304}"/>
            </a:ext>
          </a:extLst>
        </xdr:cNvPr>
        <xdr:cNvCxnSpPr/>
      </xdr:nvCxnSpPr>
      <xdr:spPr>
        <a:xfrm>
          <a:off x="4782590" y="9853353"/>
          <a:ext cx="23608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Normal="100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11500</v>
      </c>
      <c r="D6" s="21">
        <f>SUM(D7,D16)</f>
        <v>10759245.24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11500</v>
      </c>
      <c r="D7" s="21">
        <f>SUM(D8:D14)</f>
        <v>8498159.8000000007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8091073.5499999998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407086.25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11500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2261085.44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0</v>
      </c>
    </row>
    <row r="20" spans="2:4" s="9" customFormat="1" x14ac:dyDescent="0.3">
      <c r="B20" s="25" t="s">
        <v>16</v>
      </c>
      <c r="C20" s="18">
        <v>0</v>
      </c>
      <c r="D20" s="30">
        <v>2148275.44</v>
      </c>
    </row>
    <row r="21" spans="2:4" s="9" customFormat="1" x14ac:dyDescent="0.3">
      <c r="B21" s="25" t="s">
        <v>17</v>
      </c>
      <c r="C21" s="18">
        <v>0</v>
      </c>
      <c r="D21" s="30">
        <v>112810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11672869.189999999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11672869.189999999</v>
      </c>
      <c r="D28" s="29">
        <f>SUM(D29:D36)</f>
        <v>0</v>
      </c>
    </row>
    <row r="29" spans="2:4" s="9" customFormat="1" x14ac:dyDescent="0.3">
      <c r="B29" s="25" t="s">
        <v>24</v>
      </c>
      <c r="C29" s="18">
        <v>11672869.189999999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15018882.359999999</v>
      </c>
      <c r="D46" s="29">
        <f>SUM(D47,D52,D59)</f>
        <v>15944006.310000001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15018882.359999999</v>
      </c>
      <c r="D52" s="29">
        <f>SUM(D53:D57)</f>
        <v>15944006.310000001</v>
      </c>
    </row>
    <row r="53" spans="2:4" s="9" customFormat="1" x14ac:dyDescent="0.3">
      <c r="B53" s="25" t="s">
        <v>45</v>
      </c>
      <c r="C53" s="18">
        <v>0</v>
      </c>
      <c r="D53" s="30">
        <v>15944006.310000001</v>
      </c>
    </row>
    <row r="54" spans="2:4" s="9" customFormat="1" x14ac:dyDescent="0.3">
      <c r="B54" s="25" t="s">
        <v>46</v>
      </c>
      <c r="C54" s="18">
        <v>15018882.359999999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2024-10-11T16:19:58Z</cp:lastPrinted>
  <dcterms:created xsi:type="dcterms:W3CDTF">2019-12-03T18:29:59Z</dcterms:created>
  <dcterms:modified xsi:type="dcterms:W3CDTF">2024-10-11T16:20:01Z</dcterms:modified>
</cp:coreProperties>
</file>